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H28" i="4"/>
  <c r="H47"/>
  <c r="H31"/>
  <c r="H22"/>
  <c r="H21" s="1"/>
  <c r="H46" l="1"/>
  <c r="H54" s="1"/>
  <c r="H56" s="1"/>
</calcChain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<sst xmlns="http://schemas.openxmlformats.org/spreadsheetml/2006/main" count="137" uniqueCount="106">
  <si>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</si>
  <si>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</si>
  <si>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</si>
  <si>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</si>
  <si>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</si>
  <si>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</si>
  <si>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</si>
  <si>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</si>
  <si>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</si>
  <si>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</si>
  <si>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</si>
  <si>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</si>
  <si>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</si>
  <si>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</si>
  <si>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</si>
  <si>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</si>
  <si>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</si>
  <si>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</si>
  <si>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</si>
  <si>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</si>
  <si>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</si>
  <si>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</si>
  <si>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</si>
  <si>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</si>
  <si>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</si>
  <si>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</si>
  <si>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</si>
  <si>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</si>
  <si>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</si>
  <si>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</si>
  <si>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</si>
  <si>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</si>
  <si>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</si>
  <si>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</si>
  <si>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</si>
  <si>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</si>
  <si>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</si>
  <si>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</si>
  <si>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</si>
  <si>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</si>
  <si>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</si>
  <si>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</si>
  <si>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</si>
  <si>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</si>
  <si>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</si>
  <si>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</si>
  <si>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</si>
  <si>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</si>
  <si>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</si>
  <si>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</si>
  <si>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</si>
  <si>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</si>
  <si>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</si>
  <si>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</si>
  <si>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</si>
  <si>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</si>
  <si>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</si>
  <si>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</si>
  <si>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</si>
  <si>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</si>
  <si>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</si>
  <si>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</si>
  <si>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</si>
  <si>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</si>
  <si>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</si>
  <si>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</si>
  <si>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</si>
  <si>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</si>
  <si>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</si>
  <si>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</si>
  <si>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</si>
  <si>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</si>
  <si>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</si>
  <si>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</si>
  <si>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</si>
  <si>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</si>
  <si>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</si>
  <si>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</si>
  <si>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</si>
  <si>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</si>
  <si>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</si>
  <si>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</si>
  <si>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</si>
  <si>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</si>
  <si>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</si>
  <si>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</si>
  <si>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</si>
  <si>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</si>
  <si>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</si>
  <si>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</si>
  <si>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</si>
  <si>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</si>
  <si>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</si>
  <si>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</si>
  <si>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</si>
  <si>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</si>
  <si>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</si>
  <si>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</si>
  <si>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</si>
  <si>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</si>
  <si>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Visagino vaikų lopšelis-darželis "Auksinis raktelis"</t>
  </si>
  <si>
    <t>190230443,Taikos pr.20</t>
  </si>
  <si>
    <t>PAGAL 2012M.GRUODŽIO 31D. DUOMENIS</t>
  </si>
  <si>
    <t>Bronislava  Kirilovienė</t>
  </si>
  <si>
    <t xml:space="preserve">                                            Direktorė</t>
  </si>
  <si>
    <t>2013-02-05 Nr.3.4-47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</si>
</sst>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b/>
      <sz val="12"/>
      <name val="TimesNewRoman,Bold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Normal="100" zoomScaleSheetLayoutView="100" workbookViewId="0">
      <selection activeCell="A17" sqref="A17:I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55" t="s">
        <v>43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6" t="s">
        <v>42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57" t="s">
        <v>100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44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4" t="s">
        <v>101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4" t="s">
        <v>45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4" t="s">
        <v>44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6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7" t="s">
        <v>1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4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7" t="s">
        <v>102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4" t="s">
        <v>105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4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5">
      <c r="A19" s="50" t="s">
        <v>98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50.1" customHeight="1">
      <c r="A20" s="51" t="s">
        <v>3</v>
      </c>
      <c r="B20" s="51"/>
      <c r="C20" s="51" t="s">
        <v>4</v>
      </c>
      <c r="D20" s="52"/>
      <c r="E20" s="52"/>
      <c r="F20" s="52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53" t="s">
        <v>8</v>
      </c>
      <c r="D21" s="54"/>
      <c r="E21" s="54"/>
      <c r="F21" s="54"/>
      <c r="G21" s="18"/>
      <c r="H21" s="22">
        <f>SUM(H22,H27,H28)</f>
        <v>1694968.56</v>
      </c>
      <c r="I21" s="22">
        <v>1823661.39</v>
      </c>
    </row>
    <row r="22" spans="1:9" ht="15.75">
      <c r="A22" s="2" t="s">
        <v>9</v>
      </c>
      <c r="B22" s="14" t="s">
        <v>10</v>
      </c>
      <c r="C22" s="32" t="s">
        <v>10</v>
      </c>
      <c r="D22" s="32"/>
      <c r="E22" s="32"/>
      <c r="F22" s="32"/>
      <c r="G22" s="19"/>
      <c r="H22" s="23">
        <f>SUM(H23:H26)</f>
        <v>1544963.68</v>
      </c>
      <c r="I22" s="23">
        <v>1692720.19</v>
      </c>
    </row>
    <row r="23" spans="1:9" ht="15.75">
      <c r="A23" s="2" t="s">
        <v>46</v>
      </c>
      <c r="B23" s="14" t="s">
        <v>47</v>
      </c>
      <c r="C23" s="32" t="s">
        <v>47</v>
      </c>
      <c r="D23" s="32"/>
      <c r="E23" s="32"/>
      <c r="F23" s="32"/>
      <c r="G23" s="19"/>
      <c r="H23" s="28">
        <v>517806.04</v>
      </c>
      <c r="I23" s="28">
        <v>509870</v>
      </c>
    </row>
    <row r="24" spans="1:9" ht="15.75">
      <c r="A24" s="2" t="s">
        <v>48</v>
      </c>
      <c r="B24" s="4" t="s">
        <v>49</v>
      </c>
      <c r="C24" s="34" t="s">
        <v>49</v>
      </c>
      <c r="D24" s="34"/>
      <c r="E24" s="34"/>
      <c r="F24" s="34"/>
      <c r="G24" s="19"/>
      <c r="H24" s="28">
        <v>917560.91999999993</v>
      </c>
      <c r="I24" s="28">
        <v>932635.02</v>
      </c>
    </row>
    <row r="25" spans="1:9" ht="15.75">
      <c r="A25" s="2" t="s">
        <v>50</v>
      </c>
      <c r="B25" s="14" t="s">
        <v>51</v>
      </c>
      <c r="C25" s="34" t="s">
        <v>51</v>
      </c>
      <c r="D25" s="34"/>
      <c r="E25" s="34"/>
      <c r="F25" s="34"/>
      <c r="G25" s="19"/>
      <c r="H25" s="28">
        <v>60759.08</v>
      </c>
      <c r="I25" s="28">
        <v>95442.17</v>
      </c>
    </row>
    <row r="26" spans="1:9" ht="15.75">
      <c r="A26" s="2" t="s">
        <v>52</v>
      </c>
      <c r="B26" s="4" t="s">
        <v>53</v>
      </c>
      <c r="C26" s="34" t="s">
        <v>53</v>
      </c>
      <c r="D26" s="34"/>
      <c r="E26" s="34"/>
      <c r="F26" s="34"/>
      <c r="G26" s="19"/>
      <c r="H26" s="28">
        <v>48837.64</v>
      </c>
      <c r="I26" s="28">
        <v>154773</v>
      </c>
    </row>
    <row r="27" spans="1:9" ht="15.75">
      <c r="A27" s="2" t="s">
        <v>11</v>
      </c>
      <c r="B27" s="14" t="s">
        <v>12</v>
      </c>
      <c r="C27" s="34" t="s">
        <v>12</v>
      </c>
      <c r="D27" s="34"/>
      <c r="E27" s="34"/>
      <c r="F27" s="34"/>
      <c r="G27" s="19"/>
      <c r="H27" s="23"/>
      <c r="I27" s="24"/>
    </row>
    <row r="28" spans="1:9" ht="15.75">
      <c r="A28" s="2" t="s">
        <v>13</v>
      </c>
      <c r="B28" s="14" t="s">
        <v>14</v>
      </c>
      <c r="C28" s="34" t="s">
        <v>14</v>
      </c>
      <c r="D28" s="34"/>
      <c r="E28" s="34"/>
      <c r="F28" s="34"/>
      <c r="G28" s="19"/>
      <c r="H28" s="23">
        <f>SUM(H29)+SUM(H30)</f>
        <v>150004.88</v>
      </c>
      <c r="I28" s="23">
        <v>130941.2</v>
      </c>
    </row>
    <row r="29" spans="1:9" ht="15.75">
      <c r="A29" s="2" t="s">
        <v>54</v>
      </c>
      <c r="B29" s="4" t="s">
        <v>15</v>
      </c>
      <c r="C29" s="34" t="s">
        <v>15</v>
      </c>
      <c r="D29" s="34"/>
      <c r="E29" s="34"/>
      <c r="F29" s="34"/>
      <c r="G29" s="19"/>
      <c r="H29" s="28">
        <v>150004.88</v>
      </c>
      <c r="I29" s="28">
        <v>130941.2</v>
      </c>
    </row>
    <row r="30" spans="1:9" ht="15.75">
      <c r="A30" s="2" t="s">
        <v>55</v>
      </c>
      <c r="B30" s="4" t="s">
        <v>16</v>
      </c>
      <c r="C30" s="34" t="s">
        <v>16</v>
      </c>
      <c r="D30" s="34"/>
      <c r="E30" s="34"/>
      <c r="F30" s="34"/>
      <c r="G30" s="19"/>
      <c r="H30" s="28"/>
      <c r="I30" s="28"/>
    </row>
    <row r="31" spans="1:9" ht="15.75">
      <c r="A31" s="3" t="s">
        <v>17</v>
      </c>
      <c r="B31" s="9" t="s">
        <v>18</v>
      </c>
      <c r="C31" s="53" t="s">
        <v>18</v>
      </c>
      <c r="D31" s="53"/>
      <c r="E31" s="53"/>
      <c r="F31" s="53"/>
      <c r="G31" s="18"/>
      <c r="H31" s="22">
        <f>SUM(H32:H45)</f>
        <v>1701888.26</v>
      </c>
      <c r="I31" s="22">
        <v>1819503.47</v>
      </c>
    </row>
    <row r="32" spans="1:9" ht="15.75">
      <c r="A32" s="2" t="s">
        <v>9</v>
      </c>
      <c r="B32" s="14" t="s">
        <v>56</v>
      </c>
      <c r="C32" s="34" t="s">
        <v>96</v>
      </c>
      <c r="D32" s="33"/>
      <c r="E32" s="33"/>
      <c r="F32" s="33"/>
      <c r="G32" s="19"/>
      <c r="H32" s="28">
        <v>1213128.43</v>
      </c>
      <c r="I32" s="28">
        <v>1201153.94</v>
      </c>
    </row>
    <row r="33" spans="1:9" ht="15.75">
      <c r="A33" s="2" t="s">
        <v>11</v>
      </c>
      <c r="B33" s="14" t="s">
        <v>57</v>
      </c>
      <c r="C33" s="34" t="s">
        <v>86</v>
      </c>
      <c r="D33" s="33"/>
      <c r="E33" s="33"/>
      <c r="F33" s="33"/>
      <c r="G33" s="19"/>
      <c r="H33" s="28">
        <v>68195.039999999994</v>
      </c>
      <c r="I33" s="28">
        <v>21546.080000000002</v>
      </c>
    </row>
    <row r="34" spans="1:9" ht="15.75">
      <c r="A34" s="2" t="s">
        <v>13</v>
      </c>
      <c r="B34" s="14" t="s">
        <v>58</v>
      </c>
      <c r="C34" s="34" t="s">
        <v>87</v>
      </c>
      <c r="D34" s="33"/>
      <c r="E34" s="33"/>
      <c r="F34" s="33"/>
      <c r="G34" s="19"/>
      <c r="H34" s="28">
        <v>175280</v>
      </c>
      <c r="I34" s="28">
        <v>169993</v>
      </c>
    </row>
    <row r="35" spans="1:9" ht="15.75">
      <c r="A35" s="2" t="s">
        <v>21</v>
      </c>
      <c r="B35" s="14" t="s">
        <v>59</v>
      </c>
      <c r="C35" s="32" t="s">
        <v>88</v>
      </c>
      <c r="D35" s="33"/>
      <c r="E35" s="33"/>
      <c r="F35" s="33"/>
      <c r="G35" s="19"/>
      <c r="H35" s="28"/>
      <c r="I35" s="28">
        <v>200</v>
      </c>
    </row>
    <row r="36" spans="1:9" ht="15.75">
      <c r="A36" s="2" t="s">
        <v>60</v>
      </c>
      <c r="B36" s="14" t="s">
        <v>61</v>
      </c>
      <c r="C36" s="32" t="s">
        <v>89</v>
      </c>
      <c r="D36" s="33"/>
      <c r="E36" s="33"/>
      <c r="F36" s="33"/>
      <c r="G36" s="19"/>
      <c r="H36" s="28"/>
      <c r="I36" s="28">
        <v>500</v>
      </c>
    </row>
    <row r="37" spans="1:9" ht="15.75">
      <c r="A37" s="2" t="s">
        <v>62</v>
      </c>
      <c r="B37" s="14" t="s">
        <v>63</v>
      </c>
      <c r="C37" s="32" t="s">
        <v>90</v>
      </c>
      <c r="D37" s="33"/>
      <c r="E37" s="33"/>
      <c r="F37" s="33"/>
      <c r="G37" s="19"/>
      <c r="H37" s="28">
        <v>4840</v>
      </c>
      <c r="I37" s="28">
        <v>4705</v>
      </c>
    </row>
    <row r="38" spans="1:9" ht="15.75">
      <c r="A38" s="2" t="s">
        <v>64</v>
      </c>
      <c r="B38" s="14" t="s">
        <v>65</v>
      </c>
      <c r="C38" s="32" t="s">
        <v>91</v>
      </c>
      <c r="D38" s="33"/>
      <c r="E38" s="33"/>
      <c r="F38" s="33"/>
      <c r="G38" s="19"/>
      <c r="H38" s="28">
        <v>5020</v>
      </c>
      <c r="I38" s="28">
        <v>103865.43</v>
      </c>
    </row>
    <row r="39" spans="1:9" ht="15.75">
      <c r="A39" s="2" t="s">
        <v>66</v>
      </c>
      <c r="B39" s="14" t="s">
        <v>19</v>
      </c>
      <c r="C39" s="34" t="s">
        <v>19</v>
      </c>
      <c r="D39" s="33"/>
      <c r="E39" s="33"/>
      <c r="F39" s="33"/>
      <c r="G39" s="19"/>
      <c r="H39" s="28"/>
      <c r="I39" s="28"/>
    </row>
    <row r="40" spans="1:9" ht="15.75">
      <c r="A40" s="2" t="s">
        <v>67</v>
      </c>
      <c r="B40" s="14" t="s">
        <v>68</v>
      </c>
      <c r="C40" s="32" t="s">
        <v>68</v>
      </c>
      <c r="D40" s="33"/>
      <c r="E40" s="33"/>
      <c r="F40" s="33"/>
      <c r="G40" s="19"/>
      <c r="H40" s="28">
        <v>214638.6</v>
      </c>
      <c r="I40" s="28">
        <v>280651.45</v>
      </c>
    </row>
    <row r="41" spans="1:9" ht="15.75" customHeight="1">
      <c r="A41" s="2" t="s">
        <v>69</v>
      </c>
      <c r="B41" s="14" t="s">
        <v>20</v>
      </c>
      <c r="C41" s="34" t="s">
        <v>37</v>
      </c>
      <c r="D41" s="52"/>
      <c r="E41" s="52"/>
      <c r="F41" s="52"/>
      <c r="G41" s="19"/>
      <c r="H41" s="28">
        <v>2943.98</v>
      </c>
      <c r="I41" s="28">
        <v>4950</v>
      </c>
    </row>
    <row r="42" spans="1:9" ht="15.75" customHeight="1">
      <c r="A42" s="2" t="s">
        <v>70</v>
      </c>
      <c r="B42" s="14" t="s">
        <v>71</v>
      </c>
      <c r="C42" s="34" t="s">
        <v>92</v>
      </c>
      <c r="D42" s="33"/>
      <c r="E42" s="33"/>
      <c r="F42" s="33"/>
      <c r="G42" s="19"/>
      <c r="H42" s="28"/>
      <c r="I42" s="28">
        <v>176</v>
      </c>
    </row>
    <row r="43" spans="1:9" ht="15.75">
      <c r="A43" s="2" t="s">
        <v>72</v>
      </c>
      <c r="B43" s="14" t="s">
        <v>73</v>
      </c>
      <c r="C43" s="34" t="s">
        <v>38</v>
      </c>
      <c r="D43" s="33"/>
      <c r="E43" s="33"/>
      <c r="F43" s="33"/>
      <c r="G43" s="19"/>
      <c r="H43" s="28"/>
      <c r="I43" s="28"/>
    </row>
    <row r="44" spans="1:9" ht="15.75">
      <c r="A44" s="2" t="s">
        <v>74</v>
      </c>
      <c r="B44" s="14" t="s">
        <v>75</v>
      </c>
      <c r="C44" s="34" t="s">
        <v>93</v>
      </c>
      <c r="D44" s="33"/>
      <c r="E44" s="33"/>
      <c r="F44" s="33"/>
      <c r="G44" s="19"/>
      <c r="H44" s="28">
        <v>14431.98</v>
      </c>
      <c r="I44" s="28">
        <v>31762.57</v>
      </c>
    </row>
    <row r="45" spans="1:9" ht="15.75">
      <c r="A45" s="2" t="s">
        <v>76</v>
      </c>
      <c r="B45" s="14" t="s">
        <v>22</v>
      </c>
      <c r="C45" s="35" t="s">
        <v>39</v>
      </c>
      <c r="D45" s="36"/>
      <c r="E45" s="36"/>
      <c r="F45" s="37"/>
      <c r="G45" s="19"/>
      <c r="H45" s="28">
        <v>3410.23</v>
      </c>
      <c r="I45" s="28"/>
    </row>
    <row r="46" spans="1:9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-6919.6999999999534</v>
      </c>
      <c r="I46" s="22">
        <v>4157.92</v>
      </c>
    </row>
    <row r="47" spans="1:9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/>
    </row>
    <row r="48" spans="1:9" ht="15.75">
      <c r="A48" s="4" t="s">
        <v>77</v>
      </c>
      <c r="B48" s="14" t="s">
        <v>78</v>
      </c>
      <c r="C48" s="35" t="s">
        <v>94</v>
      </c>
      <c r="D48" s="36"/>
      <c r="E48" s="36"/>
      <c r="F48" s="37"/>
      <c r="G48" s="20"/>
      <c r="H48" s="23"/>
      <c r="I48" s="28"/>
    </row>
    <row r="49" spans="1:10" ht="15.75">
      <c r="A49" s="4" t="s">
        <v>11</v>
      </c>
      <c r="B49" s="14" t="s">
        <v>79</v>
      </c>
      <c r="C49" s="35" t="s">
        <v>79</v>
      </c>
      <c r="D49" s="36"/>
      <c r="E49" s="36"/>
      <c r="F49" s="37"/>
      <c r="G49" s="20"/>
      <c r="H49" s="28"/>
      <c r="I49" s="28"/>
    </row>
    <row r="50" spans="1:10" ht="15.75">
      <c r="A50" s="4" t="s">
        <v>80</v>
      </c>
      <c r="B50" s="14" t="s">
        <v>81</v>
      </c>
      <c r="C50" s="35" t="s">
        <v>95</v>
      </c>
      <c r="D50" s="36"/>
      <c r="E50" s="36"/>
      <c r="F50" s="37"/>
      <c r="G50" s="20"/>
      <c r="H50" s="28"/>
      <c r="I50" s="28"/>
    </row>
    <row r="51" spans="1:10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/>
      <c r="I51" s="28"/>
    </row>
    <row r="52" spans="1:10" ht="30" customHeight="1">
      <c r="A52" s="9" t="s">
        <v>29</v>
      </c>
      <c r="B52" s="10" t="s">
        <v>41</v>
      </c>
      <c r="C52" s="59" t="s">
        <v>41</v>
      </c>
      <c r="D52" s="60"/>
      <c r="E52" s="60"/>
      <c r="F52" s="61"/>
      <c r="G52" s="21"/>
      <c r="H52" s="28"/>
      <c r="I52" s="28"/>
    </row>
    <row r="53" spans="1:10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</row>
    <row r="54" spans="1:10" ht="30" customHeight="1">
      <c r="A54" s="9" t="s">
        <v>32</v>
      </c>
      <c r="B54" s="9" t="s">
        <v>31</v>
      </c>
      <c r="C54" s="62" t="s">
        <v>31</v>
      </c>
      <c r="D54" s="60"/>
      <c r="E54" s="60"/>
      <c r="F54" s="61"/>
      <c r="G54" s="21"/>
      <c r="H54" s="22">
        <f>SUM(H46,H47,H51,H52,H53)</f>
        <v>-6919.6999999999534</v>
      </c>
      <c r="I54" s="22">
        <v>4157.92</v>
      </c>
    </row>
    <row r="55" spans="1:10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21"/>
      <c r="H55" s="28"/>
      <c r="I55" s="28"/>
    </row>
    <row r="56" spans="1:10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-6919.6999999999534</v>
      </c>
      <c r="I56" s="22">
        <v>4157.92</v>
      </c>
    </row>
    <row r="57" spans="1:10" ht="15.75">
      <c r="A57" s="4" t="s">
        <v>9</v>
      </c>
      <c r="B57" s="14" t="s">
        <v>84</v>
      </c>
      <c r="C57" s="35" t="s">
        <v>84</v>
      </c>
      <c r="D57" s="36"/>
      <c r="E57" s="36"/>
      <c r="F57" s="37"/>
      <c r="G57" s="20"/>
      <c r="H57" s="23"/>
      <c r="I57" s="23"/>
    </row>
    <row r="58" spans="1:10" ht="15.75">
      <c r="A58" s="4" t="s">
        <v>11</v>
      </c>
      <c r="B58" s="14" t="s">
        <v>85</v>
      </c>
      <c r="C58" s="35" t="s">
        <v>85</v>
      </c>
      <c r="D58" s="36"/>
      <c r="E58" s="36"/>
      <c r="F58" s="37"/>
      <c r="G58" s="20"/>
      <c r="H58" s="23"/>
      <c r="I58" s="23"/>
    </row>
    <row r="59" spans="1:10">
      <c r="A59" s="5"/>
      <c r="B59" s="5"/>
      <c r="C59" s="5"/>
      <c r="D59" s="5"/>
      <c r="G59" s="7"/>
      <c r="H59" s="7"/>
      <c r="I59" s="7"/>
    </row>
    <row r="60" spans="1:10" ht="15.75">
      <c r="A60" s="42" t="s">
        <v>104</v>
      </c>
      <c r="B60" s="42"/>
      <c r="C60" s="42"/>
      <c r="D60" s="42"/>
      <c r="E60" s="42"/>
      <c r="F60" s="42"/>
      <c r="G60" s="42"/>
      <c r="H60" s="29" t="s">
        <v>103</v>
      </c>
      <c r="I60" s="30"/>
    </row>
    <row r="61" spans="1:10" s="11" customFormat="1" ht="34.5" customHeight="1">
      <c r="A61" s="43" t="s">
        <v>97</v>
      </c>
      <c r="B61" s="43"/>
      <c r="C61" s="43"/>
      <c r="D61" s="43"/>
      <c r="E61" s="43"/>
      <c r="F61" s="43"/>
      <c r="G61" s="43"/>
      <c r="H61" s="31" t="s">
        <v>35</v>
      </c>
      <c r="I61" s="31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23:F23"/>
    <mergeCell ref="C24:F24"/>
    <mergeCell ref="C25:F25"/>
    <mergeCell ref="C26:F26"/>
    <mergeCell ref="C27:F2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35:F35"/>
    <mergeCell ref="C36:F36"/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8:F48"/>
    <mergeCell ref="C49:F49"/>
    <mergeCell ref="C50:F50"/>
    <mergeCell ref="C45:F45"/>
    <mergeCell ref="C46:F46"/>
    <mergeCell ref="C47:F47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2013-02-13T07:58:57Z</cp:lastPrinted>
  <dcterms:created xsi:type="dcterms:W3CDTF">1996-10-14T23:33:28Z</dcterms:created>
  <dcterms:modified xsi:type="dcterms:W3CDTF">2013-03-08T07:10:13Z</dcterms:modified>
</cp:coreProperties>
</file>