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G25" l="1"/>
  <c r="F25"/>
  <c r="E25"/>
  <c r="C25"/>
  <c r="L25"/>
  <c r="J25"/>
  <c r="H25"/>
  <c r="M13"/>
  <c r="M19"/>
  <c r="M22"/>
  <c r="I25"/>
  <c r="K25"/>
  <c r="D25"/>
  <c r="M16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<sst xmlns="http://schemas.openxmlformats.org/spreadsheetml/2006/main" count="46" uniqueCount="40">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</sst>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topLeftCell="A13" zoomScale="80" zoomScaleNormal="80" zoomScaleSheetLayoutView="75" workbookViewId="0">
      <selection activeCell="Q17" sqref="Q17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3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5" customHeight="1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3"/>
      <c r="K10" s="23"/>
      <c r="L10" s="20"/>
      <c r="M10" s="20" t="s">
        <v>4</v>
      </c>
    </row>
    <row r="11" spans="1:13" ht="123" customHeight="1">
      <c r="A11" s="20"/>
      <c r="B11" s="20"/>
      <c r="C11" s="20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20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7">
        <f t="shared" ref="C13:L13" si="0">SUM(C14:C15)</f>
        <v>65152.36</v>
      </c>
      <c r="D13" s="17">
        <f t="shared" si="0"/>
        <v>309908.90000000002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-310743.40000000002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64317.859999999986</v>
      </c>
    </row>
    <row r="14" spans="1:13" ht="15" customHeight="1">
      <c r="A14" s="2" t="s">
        <v>7</v>
      </c>
      <c r="B14" s="3" t="s">
        <v>8</v>
      </c>
      <c r="C14" s="18">
        <v>65152.36</v>
      </c>
      <c r="D14" s="18"/>
      <c r="E14" s="18">
        <v>8731.4</v>
      </c>
      <c r="F14" s="18"/>
      <c r="G14" s="18"/>
      <c r="H14" s="18"/>
      <c r="I14" s="18">
        <v>-9574.52</v>
      </c>
      <c r="J14" s="18"/>
      <c r="K14" s="18"/>
      <c r="L14" s="18"/>
      <c r="M14" s="17">
        <f t="shared" si="1"/>
        <v>64309.239999999991</v>
      </c>
    </row>
    <row r="15" spans="1:13" ht="15" customHeight="1">
      <c r="A15" s="2" t="s">
        <v>9</v>
      </c>
      <c r="B15" s="3" t="s">
        <v>10</v>
      </c>
      <c r="C15" s="18"/>
      <c r="D15" s="18">
        <v>309908.90000000002</v>
      </c>
      <c r="E15" s="18">
        <v>-8731.4</v>
      </c>
      <c r="F15" s="18"/>
      <c r="G15" s="18"/>
      <c r="H15" s="18"/>
      <c r="I15" s="18">
        <v>-301168.88</v>
      </c>
      <c r="J15" s="18"/>
      <c r="K15" s="18"/>
      <c r="L15" s="18"/>
      <c r="M15" s="17">
        <f t="shared" si="1"/>
        <v>8.6199999999953434</v>
      </c>
    </row>
    <row r="16" spans="1:13" ht="74.25" customHeight="1">
      <c r="A16" s="1" t="s">
        <v>11</v>
      </c>
      <c r="B16" s="5" t="s">
        <v>38</v>
      </c>
      <c r="C16" s="17">
        <f t="shared" ref="C16:L16" si="2">SUM(C17:C18)</f>
        <v>199193.41</v>
      </c>
      <c r="D16" s="17">
        <f t="shared" si="2"/>
        <v>294253.34999999998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-297257.02999999997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196189.73000000004</v>
      </c>
    </row>
    <row r="17" spans="1:15" ht="15" customHeight="1">
      <c r="A17" s="2" t="s">
        <v>32</v>
      </c>
      <c r="B17" s="3" t="s">
        <v>8</v>
      </c>
      <c r="C17" s="18">
        <v>199055.19</v>
      </c>
      <c r="D17" s="18"/>
      <c r="E17" s="18">
        <v>8975.42</v>
      </c>
      <c r="F17" s="18"/>
      <c r="G17" s="18"/>
      <c r="H17" s="18"/>
      <c r="I17" s="18">
        <v>-11849.04</v>
      </c>
      <c r="J17" s="18"/>
      <c r="K17" s="18"/>
      <c r="L17" s="18"/>
      <c r="M17" s="17">
        <f t="shared" si="1"/>
        <v>196181.57</v>
      </c>
    </row>
    <row r="18" spans="1:15" ht="15" customHeight="1">
      <c r="A18" s="2" t="s">
        <v>33</v>
      </c>
      <c r="B18" s="3" t="s">
        <v>10</v>
      </c>
      <c r="C18" s="18">
        <v>138.22</v>
      </c>
      <c r="D18" s="18">
        <v>294253.34999999998</v>
      </c>
      <c r="E18" s="18">
        <v>-8975.42</v>
      </c>
      <c r="F18" s="18"/>
      <c r="G18" s="18"/>
      <c r="H18" s="18"/>
      <c r="I18" s="18">
        <v>-285407.99</v>
      </c>
      <c r="J18" s="18"/>
      <c r="K18" s="18"/>
      <c r="L18" s="18"/>
      <c r="M18" s="17">
        <f t="shared" si="1"/>
        <v>8.1599999999743886</v>
      </c>
    </row>
    <row r="19" spans="1:15" ht="114.75" customHeight="1">
      <c r="A19" s="1" t="s">
        <v>12</v>
      </c>
      <c r="B19" s="5" t="s">
        <v>39</v>
      </c>
      <c r="C19" s="17">
        <f t="shared" ref="C19:L19" si="3">SUM(C20:C21)</f>
        <v>550763.22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-5971.41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544791.80999999994</v>
      </c>
    </row>
    <row r="20" spans="1:15" ht="15" customHeight="1">
      <c r="A20" s="2" t="s">
        <v>14</v>
      </c>
      <c r="B20" s="3" t="s">
        <v>8</v>
      </c>
      <c r="C20" s="18">
        <v>550763.22</v>
      </c>
      <c r="D20" s="18"/>
      <c r="E20" s="18"/>
      <c r="F20" s="18"/>
      <c r="G20" s="18"/>
      <c r="H20" s="18"/>
      <c r="I20" s="18">
        <v>-5971.41</v>
      </c>
      <c r="J20" s="18"/>
      <c r="K20" s="18"/>
      <c r="L20" s="18"/>
      <c r="M20" s="17">
        <f t="shared" si="1"/>
        <v>544791.80999999994</v>
      </c>
    </row>
    <row r="21" spans="1:15" ht="15" customHeight="1">
      <c r="A21" s="2" t="s">
        <v>34</v>
      </c>
      <c r="B21" s="3" t="s">
        <v>10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>
        <f t="shared" si="1"/>
        <v>0</v>
      </c>
    </row>
    <row r="22" spans="1:15" ht="15" customHeight="1">
      <c r="A22" s="1" t="s">
        <v>15</v>
      </c>
      <c r="B22" s="5" t="s">
        <v>13</v>
      </c>
      <c r="C22" s="17">
        <f t="shared" ref="C22:L22" si="4">SUM(C23:C24)</f>
        <v>69298.94</v>
      </c>
      <c r="D22" s="17">
        <f t="shared" si="4"/>
        <v>0</v>
      </c>
      <c r="E22" s="17">
        <f>SUM(E23:E24)</f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-934.71999999999991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68364.22</v>
      </c>
    </row>
    <row r="23" spans="1:15" ht="15" customHeight="1">
      <c r="A23" s="2" t="s">
        <v>17</v>
      </c>
      <c r="B23" s="3" t="s">
        <v>8</v>
      </c>
      <c r="C23" s="18">
        <v>68186.2</v>
      </c>
      <c r="D23" s="18"/>
      <c r="E23" s="18"/>
      <c r="F23" s="18"/>
      <c r="G23" s="18"/>
      <c r="H23" s="18"/>
      <c r="I23" s="18">
        <v>-854.55</v>
      </c>
      <c r="J23" s="18"/>
      <c r="K23" s="18"/>
      <c r="L23" s="18"/>
      <c r="M23" s="17">
        <f t="shared" si="1"/>
        <v>67331.649999999994</v>
      </c>
    </row>
    <row r="24" spans="1:15" ht="15" customHeight="1">
      <c r="A24" s="2" t="s">
        <v>18</v>
      </c>
      <c r="B24" s="3" t="s">
        <v>10</v>
      </c>
      <c r="C24" s="18">
        <v>1112.74</v>
      </c>
      <c r="D24" s="18"/>
      <c r="E24" s="18"/>
      <c r="F24" s="18"/>
      <c r="G24" s="18"/>
      <c r="H24" s="18"/>
      <c r="I24" s="18">
        <v>-80.17</v>
      </c>
      <c r="J24" s="18"/>
      <c r="K24" s="18"/>
      <c r="L24" s="18"/>
      <c r="M24" s="17">
        <f t="shared" si="1"/>
        <v>1032.57</v>
      </c>
    </row>
    <row r="25" spans="1:15" ht="15" customHeight="1">
      <c r="A25" s="1" t="s">
        <v>20</v>
      </c>
      <c r="B25" s="5" t="s">
        <v>35</v>
      </c>
      <c r="C25" s="19">
        <f t="shared" ref="C25:L25" si="5">SUM(C13,C16,C19,C22)</f>
        <v>884407.92999999993</v>
      </c>
      <c r="D25" s="19">
        <f t="shared" si="5"/>
        <v>604162.25</v>
      </c>
      <c r="E25" s="19">
        <f t="shared" si="5"/>
        <v>0</v>
      </c>
      <c r="F25" s="19">
        <f t="shared" si="5"/>
        <v>0</v>
      </c>
      <c r="G25" s="19">
        <f t="shared" si="5"/>
        <v>0</v>
      </c>
      <c r="H25" s="19">
        <f t="shared" si="5"/>
        <v>0</v>
      </c>
      <c r="I25" s="19">
        <f t="shared" si="5"/>
        <v>-614906.55999999994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1"/>
        <v>873663.62</v>
      </c>
    </row>
    <row r="27" spans="1:15" customFormat="1" ht="15" customHeight="1">
      <c r="A27" s="14"/>
      <c r="B27" s="14"/>
      <c r="C27" s="14"/>
      <c r="D27" s="14"/>
      <c r="E27" s="14"/>
    </row>
    <row r="28" spans="1:15" customFormat="1" ht="15" customHeight="1">
      <c r="A28" s="14"/>
      <c r="B28" s="14"/>
      <c r="C28" s="14"/>
      <c r="D28" s="14"/>
      <c r="E28" s="14"/>
      <c r="O28" s="13"/>
    </row>
    <row r="29" spans="1:15" customFormat="1" ht="12.75" customHeight="1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O29" s="13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2021-11-17T06:55:08Z</cp:lastPrinted>
  <dcterms:created xsi:type="dcterms:W3CDTF">1996-10-14T23:33:28Z</dcterms:created>
  <dcterms:modified xsi:type="dcterms:W3CDTF">2021-11-17T06:55:11Z</dcterms:modified>
</cp:coreProperties>
</file>