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4" sheetId="4" r:id="rId1"/>
  </sheets>
  <definedNames>
    <definedName name="_xlnm.Print_Titles" localSheetId="0">'4'!$10:$12</definedName>
  </definedNames>
  <calcPr calcId="125725"/>
</workbook>
</file>

<file path=xl/calcChain.xml><?xml version="1.0" encoding="utf-8"?>
<calcChain xmlns="http://schemas.openxmlformats.org/spreadsheetml/2006/main">
  <c r="L22" i="4"/>
  <c r="L19"/>
  <c r="L16"/>
  <c r="L13"/>
  <c r="K22"/>
  <c r="K19"/>
  <c r="K16"/>
  <c r="K13"/>
  <c r="I22"/>
  <c r="C13"/>
  <c r="C16"/>
  <c r="C19"/>
  <c r="C22"/>
  <c r="D13"/>
  <c r="D16"/>
  <c r="D19"/>
  <c r="D22"/>
  <c r="E13"/>
  <c r="E16"/>
  <c r="E19"/>
  <c r="E22"/>
  <c r="F13"/>
  <c r="F16"/>
  <c r="F19"/>
  <c r="F22"/>
  <c r="G13"/>
  <c r="G16"/>
  <c r="G19"/>
  <c r="G22"/>
  <c r="H13"/>
  <c r="H16"/>
  <c r="H19"/>
  <c r="H22"/>
  <c r="I13"/>
  <c r="I16"/>
  <c r="I19"/>
  <c r="J13"/>
  <c r="J16"/>
  <c r="J19"/>
  <c r="J22"/>
  <c r="M13"/>
  <c r="M16"/>
  <c r="M19"/>
  <c r="M22"/>
  <c r="E25" l="1"/>
  <c r="F25"/>
  <c r="H25"/>
  <c r="C25"/>
  <c r="M25"/>
  <c r="J25"/>
  <c r="G25"/>
  <c r="D25"/>
  <c r="I25"/>
</calcChain>
</file>

<file path=xl/sharedStrings.xml><?xml version="1.0" encoding="utf-8"?>
<sst xmlns="http://schemas.openxmlformats.org/spreadsheetml/2006/main" count="48" uniqueCount="42">
  <si>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</si>
  <si>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</si>
  <si>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</si>
  <si>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</si>
  <si>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</si>
  <si>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</si>
  <si>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</si>
  <si>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</si>
  <si>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</si>
  <si>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</si>
  <si>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</si>
  <si>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</si>
  <si>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</si>
  <si>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</si>
  <si>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</si>
  <si>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</si>
  <si>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</si>
  <si>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</si>
  <si>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</si>
  <si>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</si>
  <si>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</si>
  <si>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</si>
  <si>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</si>
  <si>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</si>
  <si>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</si>
  <si>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</si>
  <si>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</si>
  <si>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</si>
  <si>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</si>
  <si>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</si>
  <si>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</si>
  <si>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</si>
  <si>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</si>
  <si>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</si>
  <si>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</si>
  <si>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</si>
  <si>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</si>
  <si>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</si>
  <si>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</si>
  <si>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</si>
  <si>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Kiti pokyčiai</t>
  </si>
  <si>
    <t>Finansavimo sumų likutis atasaitinio laiotarpio pabaigoje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</si>
</sst>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showGridLines="0" tabSelected="1" topLeftCell="A10" zoomScale="80" zoomScaleNormal="80" zoomScaleSheetLayoutView="75" workbookViewId="0">
      <selection activeCell="V15" sqref="V15"/>
    </sheetView>
  </sheetViews>
  <sheetFormatPr defaultRowHeight="15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4" width="15.28515625" style="4" customWidth="1"/>
    <col min="15" max="16384" width="9.140625" style="4"/>
  </cols>
  <sheetData>
    <row r="1" spans="1:14">
      <c r="I1" s="7"/>
      <c r="J1" s="7"/>
      <c r="K1" s="7"/>
    </row>
    <row r="2" spans="1:14">
      <c r="I2" s="4" t="s">
        <v>22</v>
      </c>
    </row>
    <row r="3" spans="1:14">
      <c r="I3" s="4" t="s">
        <v>23</v>
      </c>
    </row>
    <row r="5" spans="1:14">
      <c r="A5" s="21" t="s">
        <v>19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>
      <c r="A6" s="21" t="s">
        <v>31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8" spans="1:14">
      <c r="A8" s="21" t="s">
        <v>16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10" spans="1:14" ht="15" customHeight="1">
      <c r="A10" s="23" t="s">
        <v>0</v>
      </c>
      <c r="B10" s="23" t="s">
        <v>1</v>
      </c>
      <c r="C10" s="23" t="s">
        <v>2</v>
      </c>
      <c r="D10" s="23" t="s">
        <v>3</v>
      </c>
      <c r="E10" s="23"/>
      <c r="F10" s="23"/>
      <c r="G10" s="23"/>
      <c r="H10" s="23"/>
      <c r="I10" s="23"/>
      <c r="J10" s="24"/>
      <c r="K10" s="24"/>
      <c r="L10" s="23"/>
      <c r="M10" s="19" t="s">
        <v>4</v>
      </c>
    </row>
    <row r="11" spans="1:14" ht="123" customHeight="1">
      <c r="A11" s="23"/>
      <c r="B11" s="23"/>
      <c r="C11" s="23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8" t="s">
        <v>21</v>
      </c>
      <c r="J11" s="1" t="s">
        <v>25</v>
      </c>
      <c r="K11" s="10" t="s">
        <v>36</v>
      </c>
      <c r="L11" s="11" t="s">
        <v>30</v>
      </c>
      <c r="M11" s="11" t="s">
        <v>40</v>
      </c>
      <c r="N11" s="20" t="s">
        <v>41</v>
      </c>
    </row>
    <row r="12" spans="1:14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26</v>
      </c>
      <c r="L12" s="9">
        <v>12</v>
      </c>
      <c r="M12" s="9">
        <v>13</v>
      </c>
      <c r="N12" s="9">
        <v>14</v>
      </c>
    </row>
    <row r="13" spans="1:14" ht="71.25">
      <c r="A13" s="1" t="s">
        <v>6</v>
      </c>
      <c r="B13" s="5" t="s">
        <v>37</v>
      </c>
      <c r="C13" s="16">
        <f t="shared" ref="C13:M13" si="0">SUM(C14:C15)</f>
        <v>6581.9</v>
      </c>
      <c r="D13" s="16">
        <f t="shared" si="0"/>
        <v>258178.71</v>
      </c>
      <c r="E13" s="16">
        <f t="shared" si="0"/>
        <v>0</v>
      </c>
      <c r="F13" s="16">
        <f t="shared" si="0"/>
        <v>60124.34</v>
      </c>
      <c r="G13" s="16">
        <f t="shared" si="0"/>
        <v>0</v>
      </c>
      <c r="H13" s="16">
        <f t="shared" si="0"/>
        <v>0</v>
      </c>
      <c r="I13" s="16">
        <f t="shared" si="0"/>
        <v>258608.43</v>
      </c>
      <c r="J13" s="16">
        <f t="shared" si="0"/>
        <v>0</v>
      </c>
      <c r="K13" s="16">
        <f t="shared" ref="K13:L13" si="1">SUM(K14:K15)</f>
        <v>0</v>
      </c>
      <c r="L13" s="16">
        <f t="shared" si="1"/>
        <v>0</v>
      </c>
      <c r="M13" s="16">
        <f t="shared" si="0"/>
        <v>0</v>
      </c>
      <c r="N13" s="16">
        <v>66276.52</v>
      </c>
    </row>
    <row r="14" spans="1:14" ht="15" customHeight="1">
      <c r="A14" s="2" t="s">
        <v>7</v>
      </c>
      <c r="B14" s="3" t="s">
        <v>8</v>
      </c>
      <c r="C14" s="17">
        <v>6581.9</v>
      </c>
      <c r="D14" s="17"/>
      <c r="E14" s="17"/>
      <c r="F14" s="17">
        <v>60124.34</v>
      </c>
      <c r="G14" s="17"/>
      <c r="H14" s="17"/>
      <c r="I14" s="17">
        <v>429.72</v>
      </c>
      <c r="J14" s="17"/>
      <c r="K14" s="17"/>
      <c r="L14" s="17"/>
      <c r="M14" s="17"/>
      <c r="N14" s="16">
        <v>66276.52</v>
      </c>
    </row>
    <row r="15" spans="1:14" ht="15" customHeight="1">
      <c r="A15" s="2" t="s">
        <v>9</v>
      </c>
      <c r="B15" s="3" t="s">
        <v>10</v>
      </c>
      <c r="C15" s="17"/>
      <c r="D15" s="17">
        <v>258178.71</v>
      </c>
      <c r="E15" s="17"/>
      <c r="F15" s="17"/>
      <c r="G15" s="17"/>
      <c r="H15" s="17"/>
      <c r="I15" s="17">
        <v>258178.71</v>
      </c>
      <c r="J15" s="17"/>
      <c r="K15" s="17"/>
      <c r="L15" s="17"/>
      <c r="M15" s="17"/>
      <c r="N15" s="16"/>
    </row>
    <row r="16" spans="1:14" ht="74.25" customHeight="1">
      <c r="A16" s="1" t="s">
        <v>11</v>
      </c>
      <c r="B16" s="5" t="s">
        <v>38</v>
      </c>
      <c r="C16" s="16">
        <f t="shared" ref="C16:M16" si="2">SUM(C17:C18)</f>
        <v>199330.4</v>
      </c>
      <c r="D16" s="16">
        <f t="shared" si="2"/>
        <v>407538.4</v>
      </c>
      <c r="E16" s="16">
        <f t="shared" si="2"/>
        <v>0</v>
      </c>
      <c r="F16" s="16">
        <f t="shared" si="2"/>
        <v>4016.93</v>
      </c>
      <c r="G16" s="16">
        <f t="shared" si="2"/>
        <v>0</v>
      </c>
      <c r="H16" s="16">
        <f t="shared" si="2"/>
        <v>0</v>
      </c>
      <c r="I16" s="16">
        <f t="shared" si="2"/>
        <v>405753.65</v>
      </c>
      <c r="J16" s="16">
        <f t="shared" si="2"/>
        <v>0</v>
      </c>
      <c r="K16" s="16">
        <f t="shared" ref="K16:L16" si="3">SUM(K17:K18)</f>
        <v>0</v>
      </c>
      <c r="L16" s="16">
        <f t="shared" si="3"/>
        <v>0</v>
      </c>
      <c r="M16" s="16">
        <f t="shared" si="2"/>
        <v>0</v>
      </c>
      <c r="N16" s="16">
        <v>205132.08</v>
      </c>
    </row>
    <row r="17" spans="1:14" ht="15" customHeight="1">
      <c r="A17" s="2" t="s">
        <v>32</v>
      </c>
      <c r="B17" s="3" t="s">
        <v>8</v>
      </c>
      <c r="C17" s="17">
        <v>199154.22</v>
      </c>
      <c r="D17" s="17"/>
      <c r="E17" s="17">
        <v>8849</v>
      </c>
      <c r="F17" s="17">
        <v>4016.93</v>
      </c>
      <c r="G17" s="17"/>
      <c r="H17" s="17"/>
      <c r="I17" s="17">
        <v>6963.52</v>
      </c>
      <c r="J17" s="17"/>
      <c r="K17" s="17"/>
      <c r="L17" s="17"/>
      <c r="M17" s="17"/>
      <c r="N17" s="16">
        <v>205056.63</v>
      </c>
    </row>
    <row r="18" spans="1:14" ht="15" customHeight="1">
      <c r="A18" s="2" t="s">
        <v>33</v>
      </c>
      <c r="B18" s="3" t="s">
        <v>10</v>
      </c>
      <c r="C18" s="17">
        <v>176.18</v>
      </c>
      <c r="D18" s="17">
        <v>407538.4</v>
      </c>
      <c r="E18" s="17">
        <v>-8849</v>
      </c>
      <c r="F18" s="17"/>
      <c r="G18" s="17"/>
      <c r="H18" s="17"/>
      <c r="I18" s="17">
        <v>398790.13</v>
      </c>
      <c r="J18" s="17"/>
      <c r="K18" s="17"/>
      <c r="L18" s="17"/>
      <c r="M18" s="17"/>
      <c r="N18" s="16">
        <v>75.45</v>
      </c>
    </row>
    <row r="19" spans="1:14" ht="114.75" customHeight="1">
      <c r="A19" s="1" t="s">
        <v>12</v>
      </c>
      <c r="B19" s="5" t="s">
        <v>39</v>
      </c>
      <c r="C19" s="16">
        <f t="shared" ref="C19:M19" si="4">SUM(C20:C21)</f>
        <v>249881.11</v>
      </c>
      <c r="D19" s="16">
        <f t="shared" si="4"/>
        <v>130.47999999999999</v>
      </c>
      <c r="E19" s="16">
        <f t="shared" si="4"/>
        <v>0</v>
      </c>
      <c r="F19" s="16">
        <f t="shared" si="4"/>
        <v>305435.21999999997</v>
      </c>
      <c r="G19" s="16">
        <f t="shared" si="4"/>
        <v>0</v>
      </c>
      <c r="H19" s="16">
        <f t="shared" si="4"/>
        <v>0</v>
      </c>
      <c r="I19" s="16">
        <f t="shared" si="4"/>
        <v>2590.0300000000002</v>
      </c>
      <c r="J19" s="16">
        <f>SUM(J20:J21)</f>
        <v>0</v>
      </c>
      <c r="K19" s="16">
        <f t="shared" ref="K19:L19" si="5">SUM(K20:K21)</f>
        <v>0</v>
      </c>
      <c r="L19" s="16">
        <f t="shared" si="5"/>
        <v>0</v>
      </c>
      <c r="M19" s="16">
        <f t="shared" si="4"/>
        <v>0</v>
      </c>
      <c r="N19" s="16">
        <v>552856.78</v>
      </c>
    </row>
    <row r="20" spans="1:14" ht="15" customHeight="1">
      <c r="A20" s="2" t="s">
        <v>14</v>
      </c>
      <c r="B20" s="3" t="s">
        <v>8</v>
      </c>
      <c r="C20" s="17">
        <v>249881.11</v>
      </c>
      <c r="D20" s="17"/>
      <c r="E20" s="17"/>
      <c r="F20" s="17">
        <v>305435.21999999997</v>
      </c>
      <c r="G20" s="17"/>
      <c r="H20" s="17"/>
      <c r="I20" s="17">
        <v>2459.5500000000002</v>
      </c>
      <c r="J20" s="17"/>
      <c r="K20" s="17"/>
      <c r="L20" s="17"/>
      <c r="M20" s="17"/>
      <c r="N20" s="16">
        <v>552856.78</v>
      </c>
    </row>
    <row r="21" spans="1:14" ht="15" customHeight="1">
      <c r="A21" s="2" t="s">
        <v>34</v>
      </c>
      <c r="B21" s="3" t="s">
        <v>10</v>
      </c>
      <c r="C21" s="17"/>
      <c r="D21" s="17">
        <v>130.47999999999999</v>
      </c>
      <c r="E21" s="17"/>
      <c r="F21" s="17"/>
      <c r="G21" s="17"/>
      <c r="H21" s="17"/>
      <c r="I21" s="17">
        <v>130.47999999999999</v>
      </c>
      <c r="J21" s="17"/>
      <c r="K21" s="17"/>
      <c r="L21" s="17"/>
      <c r="M21" s="17"/>
      <c r="N21" s="16"/>
    </row>
    <row r="22" spans="1:14" ht="15" customHeight="1">
      <c r="A22" s="1" t="s">
        <v>15</v>
      </c>
      <c r="B22" s="5" t="s">
        <v>13</v>
      </c>
      <c r="C22" s="16">
        <f t="shared" ref="C22:M22" si="6">SUM(C23:C24)</f>
        <v>71169.52</v>
      </c>
      <c r="D22" s="16">
        <f t="shared" si="6"/>
        <v>900.55</v>
      </c>
      <c r="E22" s="16">
        <f>SUM(E23:E24)</f>
        <v>0</v>
      </c>
      <c r="F22" s="16">
        <f t="shared" si="6"/>
        <v>0</v>
      </c>
      <c r="G22" s="16">
        <f t="shared" si="6"/>
        <v>0</v>
      </c>
      <c r="H22" s="16">
        <f t="shared" si="6"/>
        <v>0</v>
      </c>
      <c r="I22" s="16">
        <f>SUM(I23,I24)</f>
        <v>2669.0299999999997</v>
      </c>
      <c r="J22" s="16">
        <f>SUM(J23:J24)</f>
        <v>0</v>
      </c>
      <c r="K22" s="16">
        <f t="shared" ref="K22:L22" si="7">SUM(K23:K24)</f>
        <v>0</v>
      </c>
      <c r="L22" s="16">
        <f t="shared" si="7"/>
        <v>0</v>
      </c>
      <c r="M22" s="16">
        <f t="shared" si="6"/>
        <v>0</v>
      </c>
      <c r="N22" s="16">
        <v>69401.039999999994</v>
      </c>
    </row>
    <row r="23" spans="1:14" ht="15" customHeight="1">
      <c r="A23" s="2" t="s">
        <v>17</v>
      </c>
      <c r="B23" s="3" t="s">
        <v>8</v>
      </c>
      <c r="C23" s="17">
        <v>70329.820000000007</v>
      </c>
      <c r="D23" s="17"/>
      <c r="E23" s="17"/>
      <c r="F23" s="17"/>
      <c r="G23" s="17"/>
      <c r="H23" s="17"/>
      <c r="I23" s="17">
        <v>1004.22</v>
      </c>
      <c r="J23" s="17"/>
      <c r="K23" s="17"/>
      <c r="L23" s="17"/>
      <c r="M23" s="17"/>
      <c r="N23" s="16">
        <v>69325.600000000006</v>
      </c>
    </row>
    <row r="24" spans="1:14" ht="15" customHeight="1">
      <c r="A24" s="2" t="s">
        <v>18</v>
      </c>
      <c r="B24" s="3" t="s">
        <v>10</v>
      </c>
      <c r="C24" s="17">
        <v>839.7</v>
      </c>
      <c r="D24" s="17">
        <v>900.55</v>
      </c>
      <c r="E24" s="17"/>
      <c r="F24" s="17"/>
      <c r="G24" s="17"/>
      <c r="H24" s="17"/>
      <c r="I24" s="17">
        <v>1664.81</v>
      </c>
      <c r="J24" s="17"/>
      <c r="K24" s="17"/>
      <c r="L24" s="17"/>
      <c r="M24" s="17"/>
      <c r="N24" s="16">
        <v>75.44</v>
      </c>
    </row>
    <row r="25" spans="1:14" ht="15" customHeight="1">
      <c r="A25" s="1" t="s">
        <v>20</v>
      </c>
      <c r="B25" s="5" t="s">
        <v>35</v>
      </c>
      <c r="C25" s="18">
        <f t="shared" ref="C25:M25" si="8">SUM(C13,C16,C19,C22)</f>
        <v>526962.92999999993</v>
      </c>
      <c r="D25" s="18">
        <f t="shared" si="8"/>
        <v>666748.14</v>
      </c>
      <c r="E25" s="18">
        <f t="shared" si="8"/>
        <v>0</v>
      </c>
      <c r="F25" s="18">
        <f t="shared" si="8"/>
        <v>369576.49</v>
      </c>
      <c r="G25" s="18">
        <f t="shared" si="8"/>
        <v>0</v>
      </c>
      <c r="H25" s="18">
        <f t="shared" si="8"/>
        <v>0</v>
      </c>
      <c r="I25" s="18">
        <f t="shared" si="8"/>
        <v>669621.14000000013</v>
      </c>
      <c r="J25" s="18">
        <f t="shared" si="8"/>
        <v>0</v>
      </c>
      <c r="K25" s="18">
        <v>0</v>
      </c>
      <c r="L25" s="18">
        <v>0</v>
      </c>
      <c r="M25" s="18">
        <f t="shared" si="8"/>
        <v>0</v>
      </c>
      <c r="N25" s="18">
        <v>893666.42</v>
      </c>
    </row>
    <row r="27" spans="1:14" customFormat="1" ht="15" customHeight="1">
      <c r="A27" s="13"/>
      <c r="B27" s="13"/>
      <c r="C27" s="13"/>
      <c r="D27" s="13"/>
      <c r="E27" s="13"/>
    </row>
    <row r="28" spans="1:14" customFormat="1" ht="15" customHeight="1">
      <c r="A28" s="13"/>
      <c r="B28" s="13"/>
      <c r="C28" s="13"/>
      <c r="D28" s="13"/>
      <c r="E28" s="13"/>
    </row>
    <row r="29" spans="1:14" customFormat="1" ht="12.75" customHeight="1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</row>
  </sheetData>
  <mergeCells count="7"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admin</dc:creator>
  <cp:lastModifiedBy>admin</cp:lastModifiedBy>
  <cp:lastPrinted>2019-11-18T06:23:33Z</cp:lastPrinted>
  <dcterms:created xsi:type="dcterms:W3CDTF">1996-10-14T23:33:28Z</dcterms:created>
  <dcterms:modified xsi:type="dcterms:W3CDTF">2020-04-16T10:57:19Z</dcterms:modified>
</cp:coreProperties>
</file>