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35" windowHeight="9300"/>
  </bookViews>
  <sheets>
    <sheet name="4" sheetId="4" r:id="rId1"/>
  </sheets>
  <definedNames>
    <definedName name="_xlnm.Print_Titles" localSheetId="0">'4'!$10:$12</definedName>
  </definedNames>
  <calcPr calcId="125725"/>
</workbook>
</file>

<file path=xl/calcChain.xml><?xml version="1.0" encoding="utf-8"?>
<calcChain xmlns="http://schemas.openxmlformats.org/spreadsheetml/2006/main">
  <c r="C13" i="4"/>
  <c r="C16"/>
  <c r="C19"/>
  <c r="C22"/>
  <c r="D13"/>
  <c r="D16"/>
  <c r="D19"/>
  <c r="D22"/>
  <c r="E13"/>
  <c r="E16"/>
  <c r="E19"/>
  <c r="E22"/>
  <c r="F13"/>
  <c r="F16"/>
  <c r="F25" s="1"/>
  <c r="F19"/>
  <c r="F22"/>
  <c r="G13"/>
  <c r="G16"/>
  <c r="G25" s="1"/>
  <c r="G19"/>
  <c r="G22"/>
  <c r="H13"/>
  <c r="H16"/>
  <c r="H19"/>
  <c r="H22"/>
  <c r="I13"/>
  <c r="I16"/>
  <c r="I19"/>
  <c r="I22"/>
  <c r="J13"/>
  <c r="J25" s="1"/>
  <c r="J16"/>
  <c r="J19"/>
  <c r="J22"/>
  <c r="K13"/>
  <c r="K16"/>
  <c r="K19"/>
  <c r="K22"/>
  <c r="L13"/>
  <c r="L25" s="1"/>
  <c r="L16"/>
  <c r="L19"/>
  <c r="L22"/>
  <c r="M24"/>
  <c r="M23"/>
  <c r="M21"/>
  <c r="M20"/>
  <c r="M18"/>
  <c r="M17"/>
  <c r="M15"/>
  <c r="M14"/>
  <c r="H25" l="1"/>
  <c r="M19"/>
  <c r="M22"/>
  <c r="K25"/>
  <c r="C25"/>
  <c r="I25"/>
  <c r="D25"/>
  <c r="E25"/>
  <c r="M13"/>
  <c r="M16"/>
  <c r="M25" l="1"/>
</calcChain>
</file>

<file path=xl/sharedStrings.xml><?xml version="1.0" encoding="utf-8"?>
<sst xmlns="http://schemas.openxmlformats.org/spreadsheetml/2006/main" count="46" uniqueCount="40">
  <si>
    <t>Eil. Nr.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</si>
  <si>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</si>
  <si>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</si>
  <si>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</si>
  <si>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</si>
  <si>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t>Perduota kitiems viešojo sektoriaus subjektams</t>
  </si>
  <si>
    <t>1.</t>
  </si>
  <si>
    <t>1.1.</t>
  </si>
  <si>
    <t>nepiniginiam turtui įsigyti</t>
  </si>
  <si>
    <t>1.2.</t>
  </si>
  <si>
    <t>kitoms išlaidoms kompensuoti</t>
  </si>
  <si>
    <t>2.</t>
  </si>
  <si>
    <t>3.</t>
  </si>
  <si>
    <t>Iš kitų šaltinių:</t>
  </si>
  <si>
    <t>3.1.</t>
  </si>
  <si>
    <t>4.</t>
  </si>
  <si>
    <t>FINANSAVIMO SUMOS PAGAL ŠALTINĮ, TIKSLINĘ PASKIRTĮ IR JŲ POKYČIAI PER ATASKAITINĮ LAIKOTARPĮ</t>
  </si>
  <si>
    <t>4.1.</t>
  </si>
  <si>
    <t>4.2.</t>
  </si>
  <si>
    <t>(Informacijos apie finansavimo sumas pagal šaltinį, tikslinę paskirtį ir jų pokyčius per ataskaitinį laikotarpį pateikimo žemesniojo lygio</t>
  </si>
  <si>
    <t>5.</t>
  </si>
  <si>
    <t>Finansavimo sumų sumažėjimas dėl jų panaudojimo savo veiklai</t>
  </si>
  <si>
    <t xml:space="preserve">                                     20-ojo VSAFAS „Finansavimo sumos“</t>
  </si>
  <si>
    <t xml:space="preserve">                                      4 priedas</t>
  </si>
  <si>
    <t>Finansavimo sumų pergrupavimas</t>
  </si>
  <si>
    <t>Finansavimo sumų sumažėjimas dėl jų perdavimo ne viešojo sektoriaus subjektams</t>
  </si>
  <si>
    <t>11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</si>
  <si>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</si>
  <si>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r>
      <t xml:space="preserve">Neatlygintinai </t>
    </r>
    <r>
      <rPr>
        <b/>
        <sz val="11"/>
        <rFont val="Times New Roman"/>
        <family val="1"/>
        <charset val="186"/>
      </rPr>
      <t>gautas turtas</t>
    </r>
  </si>
  <si>
    <r>
      <t>Finansavimo sumų sumažėjimas dėl turto</t>
    </r>
    <r>
      <rPr>
        <b/>
        <sz val="11"/>
        <rFont val="Times New Roman"/>
        <family val="1"/>
        <charset val="186"/>
      </rPr>
      <t xml:space="preserve"> pardavimo</t>
    </r>
  </si>
  <si>
    <t xml:space="preserve"> Finansavimo sumų (gautinų) pasikeitimas</t>
  </si>
  <si>
    <r>
      <t>finansinių ataskaitų aiškinamajame rašte</t>
    </r>
    <r>
      <rPr>
        <b/>
        <sz val="11"/>
        <rFont val="Times New Roman"/>
        <family val="1"/>
        <charset val="186"/>
      </rPr>
      <t xml:space="preserve"> forma)</t>
    </r>
  </si>
  <si>
    <r>
      <t>2.1</t>
    </r>
    <r>
      <rPr>
        <sz val="11"/>
        <rFont val="Times New Roman"/>
        <family val="1"/>
        <charset val="186"/>
      </rPr>
      <t>.</t>
    </r>
  </si>
  <si>
    <r>
      <t>2.</t>
    </r>
    <r>
      <rPr>
        <sz val="11"/>
        <rFont val="Times New Roman"/>
        <family val="1"/>
        <charset val="186"/>
      </rPr>
      <t>2.</t>
    </r>
  </si>
  <si>
    <r>
      <t>3.</t>
    </r>
    <r>
      <rPr>
        <sz val="11"/>
        <rFont val="Times New Roman"/>
        <family val="1"/>
        <charset val="186"/>
      </rPr>
      <t>2.</t>
    </r>
  </si>
  <si>
    <t>Iš viso finansavimo sumų</t>
  </si>
  <si>
    <t>Finansavimo sumos (grąžintos)</t>
  </si>
  <si>
    <t>Iš valstybės biudžeto (išskyrus valstybės biudžeto asignavimų dalį, gautą  iš Europos Sąjungos, užsienio valstybių ir tarptautinių organizacijų):</t>
  </si>
  <si>
    <t>Iš savivaldybės biudžeto (išskyrus  savivaldybės biudžeto asignavimų  dalį, gautą  iš Europos Sąjungos, užsienio valstybių ir tarptautinių organizacijų):</t>
  </si>
  <si>
    <t>Iš Europos Sąjungos, užsienio valstybių ir tarptautinių organizacijų (finansavimo sumų dalis, kuri gaunama iš Europos Sąjungos, neįskaitant finansvimo sumų iš valstybės ar savivaldybės biudžetų ES  projektams finansuoti):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</si>
</sst>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8"/>
      <name val="Arial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Arial"/>
    </font>
    <font>
      <b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0" fillId="2" borderId="0" xfId="0" applyFont="1" applyFill="1" applyBorder="1" applyAlignment="1">
      <alignment horizontal="center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9"/>
  <sheetViews>
    <sheetView showGridLines="0" tabSelected="1" topLeftCell="A22" zoomScale="80" zoomScaleNormal="80" zoomScaleSheetLayoutView="75" workbookViewId="0">
      <selection activeCell="I33" sqref="I33"/>
    </sheetView>
  </sheetViews>
  <sheetFormatPr defaultRowHeight="15"/>
  <cols>
    <col min="1" max="1" width="6" style="6" customWidth="1"/>
    <col min="2" max="2" width="32.85546875" style="4" customWidth="1"/>
    <col min="3" max="10" width="15.7109375" style="4" customWidth="1"/>
    <col min="11" max="11" width="13.140625" style="4" customWidth="1"/>
    <col min="12" max="13" width="15.7109375" style="4" customWidth="1"/>
    <col min="14" max="16384" width="9.140625" style="4"/>
  </cols>
  <sheetData>
    <row r="1" spans="1:13">
      <c r="I1" s="7"/>
      <c r="J1" s="7"/>
      <c r="K1" s="7"/>
    </row>
    <row r="2" spans="1:13">
      <c r="I2" s="4" t="s">
        <v>22</v>
      </c>
    </row>
    <row r="3" spans="1:13">
      <c r="I3" s="4" t="s">
        <v>23</v>
      </c>
    </row>
    <row r="5" spans="1:13">
      <c r="A5" s="21" t="s">
        <v>19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>
      <c r="A6" s="21" t="s">
        <v>31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8" spans="1:13">
      <c r="A8" s="21" t="s">
        <v>16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</row>
    <row r="10" spans="1:13" ht="15" customHeight="1">
      <c r="A10" s="20" t="s">
        <v>0</v>
      </c>
      <c r="B10" s="20" t="s">
        <v>1</v>
      </c>
      <c r="C10" s="20" t="s">
        <v>2</v>
      </c>
      <c r="D10" s="20" t="s">
        <v>3</v>
      </c>
      <c r="E10" s="20"/>
      <c r="F10" s="20"/>
      <c r="G10" s="20"/>
      <c r="H10" s="20"/>
      <c r="I10" s="20"/>
      <c r="J10" s="23"/>
      <c r="K10" s="23"/>
      <c r="L10" s="20"/>
      <c r="M10" s="20" t="s">
        <v>4</v>
      </c>
    </row>
    <row r="11" spans="1:13" ht="123" customHeight="1">
      <c r="A11" s="20"/>
      <c r="B11" s="20"/>
      <c r="C11" s="20"/>
      <c r="D11" s="1" t="s">
        <v>27</v>
      </c>
      <c r="E11" s="1" t="s">
        <v>24</v>
      </c>
      <c r="F11" s="1" t="s">
        <v>28</v>
      </c>
      <c r="G11" s="1" t="s">
        <v>5</v>
      </c>
      <c r="H11" s="1" t="s">
        <v>29</v>
      </c>
      <c r="I11" s="8" t="s">
        <v>21</v>
      </c>
      <c r="J11" s="1" t="s">
        <v>25</v>
      </c>
      <c r="K11" s="10" t="s">
        <v>36</v>
      </c>
      <c r="L11" s="11" t="s">
        <v>30</v>
      </c>
      <c r="M11" s="20"/>
    </row>
    <row r="12" spans="1:13">
      <c r="A12" s="9">
        <v>1</v>
      </c>
      <c r="B12" s="9">
        <v>2</v>
      </c>
      <c r="C12" s="9">
        <v>3</v>
      </c>
      <c r="D12" s="9">
        <v>4</v>
      </c>
      <c r="E12" s="9">
        <v>5</v>
      </c>
      <c r="F12" s="9">
        <v>6</v>
      </c>
      <c r="G12" s="9">
        <v>7</v>
      </c>
      <c r="H12" s="9">
        <v>8</v>
      </c>
      <c r="I12" s="9">
        <v>9</v>
      </c>
      <c r="J12" s="9">
        <v>10</v>
      </c>
      <c r="K12" s="12" t="s">
        <v>26</v>
      </c>
      <c r="L12" s="9">
        <v>12</v>
      </c>
      <c r="M12" s="9">
        <v>13</v>
      </c>
    </row>
    <row r="13" spans="1:13" ht="71.25">
      <c r="A13" s="1" t="s">
        <v>6</v>
      </c>
      <c r="B13" s="5" t="s">
        <v>37</v>
      </c>
      <c r="C13" s="17">
        <f t="shared" ref="C13:L13" si="0">SUM(C14:C15)</f>
        <v>6581.9</v>
      </c>
      <c r="D13" s="17">
        <f t="shared" si="0"/>
        <v>45988.480000000003</v>
      </c>
      <c r="E13" s="17">
        <f t="shared" si="0"/>
        <v>0</v>
      </c>
      <c r="F13" s="17">
        <f t="shared" si="0"/>
        <v>0</v>
      </c>
      <c r="G13" s="17">
        <f t="shared" si="0"/>
        <v>0</v>
      </c>
      <c r="H13" s="17">
        <f t="shared" si="0"/>
        <v>0</v>
      </c>
      <c r="I13" s="17">
        <f t="shared" si="0"/>
        <v>-46092.86</v>
      </c>
      <c r="J13" s="17">
        <f t="shared" si="0"/>
        <v>0</v>
      </c>
      <c r="K13" s="17">
        <f t="shared" si="0"/>
        <v>0</v>
      </c>
      <c r="L13" s="17">
        <f t="shared" si="0"/>
        <v>0</v>
      </c>
      <c r="M13" s="17">
        <f t="shared" ref="M13:M25" si="1">SUM(C13:L13)</f>
        <v>6477.5200000000041</v>
      </c>
    </row>
    <row r="14" spans="1:13" ht="15" customHeight="1">
      <c r="A14" s="2" t="s">
        <v>7</v>
      </c>
      <c r="B14" s="3" t="s">
        <v>8</v>
      </c>
      <c r="C14" s="18">
        <v>6581.9</v>
      </c>
      <c r="D14" s="18"/>
      <c r="E14" s="18">
        <v>700</v>
      </c>
      <c r="F14" s="18"/>
      <c r="G14" s="18"/>
      <c r="H14" s="18"/>
      <c r="I14" s="18">
        <v>-807.43000000000006</v>
      </c>
      <c r="J14" s="18"/>
      <c r="K14" s="18"/>
      <c r="L14" s="18"/>
      <c r="M14" s="17">
        <f t="shared" si="1"/>
        <v>6474.4699999999993</v>
      </c>
    </row>
    <row r="15" spans="1:13" ht="15" customHeight="1">
      <c r="A15" s="2" t="s">
        <v>9</v>
      </c>
      <c r="B15" s="3" t="s">
        <v>10</v>
      </c>
      <c r="C15" s="18"/>
      <c r="D15" s="18">
        <v>45988.480000000003</v>
      </c>
      <c r="E15" s="18">
        <v>-700</v>
      </c>
      <c r="F15" s="18"/>
      <c r="G15" s="18"/>
      <c r="H15" s="18"/>
      <c r="I15" s="18">
        <v>-45285.43</v>
      </c>
      <c r="J15" s="18"/>
      <c r="K15" s="18"/>
      <c r="L15" s="18"/>
      <c r="M15" s="17">
        <f t="shared" si="1"/>
        <v>3.0500000000029104</v>
      </c>
    </row>
    <row r="16" spans="1:13" ht="74.25" customHeight="1">
      <c r="A16" s="1" t="s">
        <v>11</v>
      </c>
      <c r="B16" s="5" t="s">
        <v>38</v>
      </c>
      <c r="C16" s="17">
        <f t="shared" ref="C16:L16" si="2">SUM(C17:C18)</f>
        <v>199330.4</v>
      </c>
      <c r="D16" s="17">
        <f t="shared" si="2"/>
        <v>59261.37</v>
      </c>
      <c r="E16" s="17">
        <f t="shared" si="2"/>
        <v>0</v>
      </c>
      <c r="F16" s="17">
        <f t="shared" si="2"/>
        <v>0</v>
      </c>
      <c r="G16" s="17">
        <f t="shared" si="2"/>
        <v>0</v>
      </c>
      <c r="H16" s="17">
        <f t="shared" si="2"/>
        <v>0</v>
      </c>
      <c r="I16" s="17">
        <f t="shared" si="2"/>
        <v>-60804.189999999995</v>
      </c>
      <c r="J16" s="17">
        <f t="shared" si="2"/>
        <v>0</v>
      </c>
      <c r="K16" s="17">
        <f t="shared" si="2"/>
        <v>0</v>
      </c>
      <c r="L16" s="17">
        <f t="shared" si="2"/>
        <v>0</v>
      </c>
      <c r="M16" s="17">
        <f t="shared" si="1"/>
        <v>197787.58</v>
      </c>
    </row>
    <row r="17" spans="1:15" ht="15" customHeight="1">
      <c r="A17" s="2" t="s">
        <v>32</v>
      </c>
      <c r="B17" s="3" t="s">
        <v>8</v>
      </c>
      <c r="C17" s="18">
        <v>199154.22</v>
      </c>
      <c r="D17" s="18"/>
      <c r="E17" s="18">
        <v>1950</v>
      </c>
      <c r="F17" s="18"/>
      <c r="G17" s="18"/>
      <c r="H17" s="18"/>
      <c r="I17" s="18">
        <v>-3319.35</v>
      </c>
      <c r="J17" s="18"/>
      <c r="K17" s="18"/>
      <c r="L17" s="18"/>
      <c r="M17" s="17">
        <f t="shared" si="1"/>
        <v>197784.87</v>
      </c>
    </row>
    <row r="18" spans="1:15" ht="15" customHeight="1">
      <c r="A18" s="2" t="s">
        <v>33</v>
      </c>
      <c r="B18" s="3" t="s">
        <v>10</v>
      </c>
      <c r="C18" s="18">
        <v>176.18</v>
      </c>
      <c r="D18" s="18">
        <v>59261.37</v>
      </c>
      <c r="E18" s="18">
        <v>-1950</v>
      </c>
      <c r="F18" s="18"/>
      <c r="G18" s="18"/>
      <c r="H18" s="18"/>
      <c r="I18" s="18">
        <v>-57484.84</v>
      </c>
      <c r="J18" s="18"/>
      <c r="K18" s="18"/>
      <c r="L18" s="18"/>
      <c r="M18" s="17">
        <f t="shared" si="1"/>
        <v>2.7100000000064028</v>
      </c>
    </row>
    <row r="19" spans="1:15" ht="114.75" customHeight="1">
      <c r="A19" s="1" t="s">
        <v>12</v>
      </c>
      <c r="B19" s="5" t="s">
        <v>39</v>
      </c>
      <c r="C19" s="17">
        <f t="shared" ref="C19:L19" si="3">SUM(C20:C21)</f>
        <v>249881.11</v>
      </c>
      <c r="D19" s="17">
        <f t="shared" si="3"/>
        <v>0</v>
      </c>
      <c r="E19" s="17">
        <f t="shared" si="3"/>
        <v>0</v>
      </c>
      <c r="F19" s="17">
        <f t="shared" si="3"/>
        <v>0</v>
      </c>
      <c r="G19" s="17">
        <f t="shared" si="3"/>
        <v>0</v>
      </c>
      <c r="H19" s="17">
        <f t="shared" si="3"/>
        <v>0</v>
      </c>
      <c r="I19" s="17">
        <f t="shared" si="3"/>
        <v>-738.04</v>
      </c>
      <c r="J19" s="17">
        <f>SUM(J20:J21)</f>
        <v>0</v>
      </c>
      <c r="K19" s="17">
        <f t="shared" si="3"/>
        <v>0</v>
      </c>
      <c r="L19" s="17">
        <f t="shared" si="3"/>
        <v>0</v>
      </c>
      <c r="M19" s="17">
        <f t="shared" si="1"/>
        <v>249143.06999999998</v>
      </c>
    </row>
    <row r="20" spans="1:15" ht="15" customHeight="1">
      <c r="A20" s="2" t="s">
        <v>14</v>
      </c>
      <c r="B20" s="3" t="s">
        <v>8</v>
      </c>
      <c r="C20" s="18">
        <v>249881.11</v>
      </c>
      <c r="D20" s="18"/>
      <c r="E20" s="18"/>
      <c r="F20" s="18"/>
      <c r="G20" s="18"/>
      <c r="H20" s="18"/>
      <c r="I20" s="18">
        <v>-738.04</v>
      </c>
      <c r="J20" s="18"/>
      <c r="K20" s="18"/>
      <c r="L20" s="18"/>
      <c r="M20" s="17">
        <f t="shared" si="1"/>
        <v>249143.06999999998</v>
      </c>
    </row>
    <row r="21" spans="1:15" ht="15" customHeight="1">
      <c r="A21" s="2" t="s">
        <v>34</v>
      </c>
      <c r="B21" s="3" t="s">
        <v>10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7">
        <f t="shared" si="1"/>
        <v>0</v>
      </c>
    </row>
    <row r="22" spans="1:15" ht="15" customHeight="1">
      <c r="A22" s="1" t="s">
        <v>15</v>
      </c>
      <c r="B22" s="5" t="s">
        <v>13</v>
      </c>
      <c r="C22" s="17">
        <f t="shared" ref="C22:L22" si="4">SUM(C23:C24)</f>
        <v>71169.52</v>
      </c>
      <c r="D22" s="17">
        <f t="shared" si="4"/>
        <v>3.12</v>
      </c>
      <c r="E22" s="17">
        <f>SUM(E23:E24)</f>
        <v>0</v>
      </c>
      <c r="F22" s="17">
        <f t="shared" si="4"/>
        <v>0</v>
      </c>
      <c r="G22" s="17">
        <f t="shared" si="4"/>
        <v>0</v>
      </c>
      <c r="H22" s="17">
        <f t="shared" si="4"/>
        <v>0</v>
      </c>
      <c r="I22" s="17">
        <f t="shared" si="4"/>
        <v>-289.51000000000005</v>
      </c>
      <c r="J22" s="17">
        <f>SUM(J23:J24)</f>
        <v>0</v>
      </c>
      <c r="K22" s="17">
        <f t="shared" si="4"/>
        <v>0</v>
      </c>
      <c r="L22" s="17">
        <f t="shared" si="4"/>
        <v>0</v>
      </c>
      <c r="M22" s="17">
        <f t="shared" si="1"/>
        <v>70883.13</v>
      </c>
    </row>
    <row r="23" spans="1:15" ht="15" customHeight="1">
      <c r="A23" s="2" t="s">
        <v>17</v>
      </c>
      <c r="B23" s="3" t="s">
        <v>8</v>
      </c>
      <c r="C23" s="18">
        <v>70329.820000000007</v>
      </c>
      <c r="D23" s="18"/>
      <c r="E23" s="18"/>
      <c r="F23" s="18"/>
      <c r="G23" s="18"/>
      <c r="H23" s="18"/>
      <c r="I23" s="18">
        <v>-284.85000000000002</v>
      </c>
      <c r="J23" s="18"/>
      <c r="K23" s="18"/>
      <c r="L23" s="18"/>
      <c r="M23" s="17">
        <f t="shared" si="1"/>
        <v>70044.97</v>
      </c>
    </row>
    <row r="24" spans="1:15" ht="15" customHeight="1">
      <c r="A24" s="2" t="s">
        <v>18</v>
      </c>
      <c r="B24" s="3" t="s">
        <v>10</v>
      </c>
      <c r="C24" s="18">
        <v>839.7</v>
      </c>
      <c r="D24" s="18">
        <v>3.12</v>
      </c>
      <c r="E24" s="18"/>
      <c r="F24" s="18"/>
      <c r="G24" s="18"/>
      <c r="H24" s="18"/>
      <c r="I24" s="18">
        <v>-4.66</v>
      </c>
      <c r="J24" s="18"/>
      <c r="K24" s="18"/>
      <c r="L24" s="18"/>
      <c r="M24" s="17">
        <f t="shared" si="1"/>
        <v>838.16000000000008</v>
      </c>
    </row>
    <row r="25" spans="1:15" ht="15" customHeight="1">
      <c r="A25" s="1" t="s">
        <v>20</v>
      </c>
      <c r="B25" s="5" t="s">
        <v>35</v>
      </c>
      <c r="C25" s="19">
        <f t="shared" ref="C25:L25" si="5">SUM(C13,C16,C19,C22)</f>
        <v>526962.92999999993</v>
      </c>
      <c r="D25" s="19">
        <f t="shared" si="5"/>
        <v>105252.97</v>
      </c>
      <c r="E25" s="19">
        <f t="shared" si="5"/>
        <v>0</v>
      </c>
      <c r="F25" s="19">
        <f t="shared" si="5"/>
        <v>0</v>
      </c>
      <c r="G25" s="19">
        <f t="shared" si="5"/>
        <v>0</v>
      </c>
      <c r="H25" s="19">
        <f t="shared" si="5"/>
        <v>0</v>
      </c>
      <c r="I25" s="19">
        <f t="shared" si="5"/>
        <v>-107924.59999999998</v>
      </c>
      <c r="J25" s="19">
        <f t="shared" si="5"/>
        <v>0</v>
      </c>
      <c r="K25" s="19">
        <f t="shared" si="5"/>
        <v>0</v>
      </c>
      <c r="L25" s="19">
        <f t="shared" si="5"/>
        <v>0</v>
      </c>
      <c r="M25" s="19">
        <f t="shared" si="1"/>
        <v>524291.29999999993</v>
      </c>
    </row>
    <row r="27" spans="1:15" customFormat="1" ht="15" customHeight="1">
      <c r="A27" s="14"/>
      <c r="B27" s="14"/>
      <c r="C27" s="14"/>
      <c r="D27" s="14"/>
      <c r="E27" s="14"/>
    </row>
    <row r="28" spans="1:15" customFormat="1" ht="15" customHeight="1">
      <c r="A28" s="14"/>
      <c r="B28" s="14"/>
      <c r="C28" s="14"/>
      <c r="D28" s="14"/>
      <c r="E28" s="14"/>
      <c r="O28" s="13"/>
    </row>
    <row r="29" spans="1:15" customFormat="1" ht="12.75" customHeight="1">
      <c r="A29" s="15"/>
      <c r="B29" s="15"/>
      <c r="C29" s="15"/>
      <c r="D29" s="15"/>
      <c r="E29" s="16"/>
      <c r="F29" s="15"/>
      <c r="G29" s="15"/>
      <c r="H29" s="15"/>
      <c r="I29" s="15"/>
      <c r="J29" s="15"/>
      <c r="K29" s="15"/>
      <c r="L29" s="15"/>
      <c r="M29" s="15"/>
      <c r="O29" s="13"/>
    </row>
  </sheetData>
  <mergeCells count="8">
    <mergeCell ref="M10:M11"/>
    <mergeCell ref="A5:M5"/>
    <mergeCell ref="A6:M6"/>
    <mergeCell ref="A8:M8"/>
    <mergeCell ref="A10:A11"/>
    <mergeCell ref="B10:B11"/>
    <mergeCell ref="C10:C11"/>
    <mergeCell ref="D10:L10"/>
  </mergeCells>
  <phoneticPr fontId="1" type="noConversion"/>
  <printOptions horizontalCentered="1"/>
  <pageMargins left="0.35433070866141736" right="0.35433070866141736" top="0.7" bottom="0.64" header="0.51181102362204722" footer="0.51181102362204722"/>
  <pageSetup paperSize="9" scale="63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</vt:lpstr>
      <vt:lpstr>'4'!Print_Titles</vt:lpstr>
    </vt:vector>
  </TitlesOfParts>
  <Company>Finansų ministerija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 VSAFAS 3-5 priedai</dc:title>
  <dc:creator>admin</dc:creator>
  <cp:lastModifiedBy>admin</cp:lastModifiedBy>
  <cp:lastPrinted>2019-05-15T10:50:34Z</cp:lastPrinted>
  <dcterms:created xsi:type="dcterms:W3CDTF">1996-10-14T23:33:28Z</dcterms:created>
  <dcterms:modified xsi:type="dcterms:W3CDTF">2019-05-15T10:50:50Z</dcterms:modified>
</cp:coreProperties>
</file>